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mp" ContentType="image/bmp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00" windowWidth="28080" windowHeight="1310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<sst xmlns="http://schemas.openxmlformats.org/spreadsheetml/2006/main" count="4" uniqueCount="2">
  <si>
    <t>a</t>
  </si>
  <si>
    <t>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</si>
</sst>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</numFmts>
  <fonts count="39">
    <font>
      <sz val="10"/>
      <name val="Arial"/>
      <family val="0"/>
    </font>
    <font>
      <sz val="18"/>
      <name val="Arial"/>
      <family val="2"/>
    </font>
    <font>
      <sz val="8"/>
      <name val="Arial"/>
      <family val="0"/>
    </font>
    <font>
      <sz val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color indexed="8"/>
      <name val="Comic Sans MS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4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49" fontId="1" fillId="35" borderId="10" xfId="0" applyNumberFormat="1" applyFont="1" applyFill="1" applyBorder="1" applyAlignment="1" applyProtection="1">
      <alignment horizontal="center" vertical="center"/>
      <protection locked="0"/>
    </xf>
    <xf numFmtId="49" fontId="1" fillId="35" borderId="11" xfId="0" applyNumberFormat="1" applyFont="1" applyFill="1" applyBorder="1" applyAlignment="1" applyProtection="1">
      <alignment horizontal="center" vertical="center"/>
      <protection locked="0"/>
    </xf>
    <xf numFmtId="2" fontId="1" fillId="36" borderId="10" xfId="0" applyNumberFormat="1" applyFont="1" applyFill="1" applyBorder="1" applyAlignment="1" applyProtection="1">
      <alignment horizontal="center" vertical="center"/>
      <protection locked="0"/>
    </xf>
    <xf numFmtId="0" fontId="1" fillId="36" borderId="10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504825</xdr:rowOff>
    </xdr:from>
    <xdr:to>
      <xdr:col>3</xdr:col>
      <xdr:colOff>9525</xdr:colOff>
      <xdr:row>8</xdr:row>
      <xdr:rowOff>238125</xdr:rowOff>
    </xdr:to>
    <xdr:sp>
      <xdr:nvSpPr>
        <xdr:cNvPr id="1" name="AutoShape 17"/>
        <xdr:cNvSpPr>
          <a:spLocks/>
        </xdr:cNvSpPr>
      </xdr:nvSpPr>
      <xdr:spPr>
        <a:xfrm>
          <a:off x="609600" y="1914525"/>
          <a:ext cx="1876425" cy="1181100"/>
        </a:xfrm>
        <a:prstGeom prst="cloudCallout">
          <a:avLst>
            <a:gd name="adj1" fmla="val -29694"/>
            <a:gd name="adj2" fmla="val 66129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Help!!!!!
</a:t>
          </a:r>
          <a:r>
            <a:rPr lang="en-US" cap="none" sz="1000" b="0" i="0" u="none" baseline="0">
              <a:solidFill>
                <a:srgbClr val="000000"/>
              </a:solidFill>
            </a:rPr>
            <a:t>My Pyramid is purple, I wanted it green</a:t>
          </a:r>
        </a:p>
      </xdr:txBody>
    </xdr:sp>
    <xdr:clientData/>
  </xdr:twoCellAnchor>
  <xdr:twoCellAnchor>
    <xdr:from>
      <xdr:col>2</xdr:col>
      <xdr:colOff>390525</xdr:colOff>
      <xdr:row>0</xdr:row>
      <xdr:rowOff>495300</xdr:rowOff>
    </xdr:from>
    <xdr:to>
      <xdr:col>9</xdr:col>
      <xdr:colOff>561975</xdr:colOff>
      <xdr:row>3</xdr:row>
      <xdr:rowOff>152400</xdr:rowOff>
    </xdr:to>
    <xdr:sp>
      <xdr:nvSpPr>
        <xdr:cNvPr id="2" name="WordArt 1"/>
        <xdr:cNvSpPr>
          <a:spLocks/>
        </xdr:cNvSpPr>
      </xdr:nvSpPr>
      <xdr:spPr>
        <a:xfrm>
          <a:off x="2257425" y="495300"/>
          <a:ext cx="4438650" cy="77152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" fmla="val 2439"/>
            </a:avLst>
          </a:prstTxWarp>
        </a:bodyPr>
        <a:p>
          <a:pPr algn="ctr"/>
          <a:r>
            <a:rPr sz="4400" kern="10" spc="0">
              <a:ln w="28575" cmpd="sng">
                <a:solidFill>
                  <a:srgbClr val="DD0806"/>
                </a:solidFill>
                <a:headEnd type="none"/>
                <a:tailEnd type="none"/>
              </a:ln>
              <a:solidFill>
                <a:srgbClr val="0000D4"/>
              </a:solidFill>
              <a:effectLst>
                <a:outerShdw dist="17960" dir="2700000" algn="ctr">
                  <a:srgbClr val="850504">
                    <a:alpha val="74996"/>
                  </a:srgbClr>
                </a:outerShdw>
              </a:effectLst>
              <a:latin typeface="Showcard Gothic"/>
              <a:cs typeface="Showcard Gothic"/>
            </a:rPr>
            <a:t>Pyramid Paradise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466725</xdr:rowOff>
    </xdr:from>
    <xdr:to>
      <xdr:col>2</xdr:col>
      <xdr:colOff>228600</xdr:colOff>
      <xdr:row>4</xdr:row>
      <xdr:rowOff>523875</xdr:rowOff>
    </xdr:to>
    <xdr:pic>
      <xdr:nvPicPr>
        <xdr:cNvPr id="3" name="Picture 5" descr="nsixamjq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20288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447675</xdr:colOff>
      <xdr:row>0</xdr:row>
      <xdr:rowOff>219075</xdr:rowOff>
    </xdr:from>
    <xdr:to>
      <xdr:col>14</xdr:col>
      <xdr:colOff>257175</xdr:colOff>
      <xdr:row>4</xdr:row>
      <xdr:rowOff>504825</xdr:rowOff>
    </xdr:to>
    <xdr:pic>
      <xdr:nvPicPr>
        <xdr:cNvPr id="4" name="Picture 9" descr="ed1arij3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219075"/>
          <a:ext cx="22479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1085850</xdr:colOff>
      <xdr:row>17</xdr:row>
      <xdr:rowOff>9525</xdr:rowOff>
    </xdr:from>
    <xdr:to>
      <xdr:col>2</xdr:col>
      <xdr:colOff>0</xdr:colOff>
      <xdr:row>19</xdr:row>
      <xdr:rowOff>0</xdr:rowOff>
    </xdr:to>
    <xdr:pic>
      <xdr:nvPicPr>
        <xdr:cNvPr id="5" name="Picture 10" descr="o3_hl3jz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5600700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15</xdr:row>
      <xdr:rowOff>171450</xdr:rowOff>
    </xdr:from>
    <xdr:to>
      <xdr:col>10</xdr:col>
      <xdr:colOff>476250</xdr:colOff>
      <xdr:row>19</xdr:row>
      <xdr:rowOff>161925</xdr:rowOff>
    </xdr:to>
    <xdr:pic>
      <xdr:nvPicPr>
        <xdr:cNvPr id="6" name="Picture 11" descr="pcoi3lmg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24600" y="5162550"/>
          <a:ext cx="895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9</xdr:row>
      <xdr:rowOff>219075</xdr:rowOff>
    </xdr:from>
    <xdr:to>
      <xdr:col>13</xdr:col>
      <xdr:colOff>476250</xdr:colOff>
      <xdr:row>14</xdr:row>
      <xdr:rowOff>190500</xdr:rowOff>
    </xdr:to>
    <xdr:pic>
      <xdr:nvPicPr>
        <xdr:cNvPr id="7" name="Picture 12" descr="jwepxmu4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29500" y="3381375"/>
          <a:ext cx="1619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4</xdr:row>
      <xdr:rowOff>447675</xdr:rowOff>
    </xdr:from>
    <xdr:to>
      <xdr:col>10</xdr:col>
      <xdr:colOff>447675</xdr:colOff>
      <xdr:row>8</xdr:row>
      <xdr:rowOff>266700</xdr:rowOff>
    </xdr:to>
    <xdr:pic>
      <xdr:nvPicPr>
        <xdr:cNvPr id="8" name="Picture 13" descr="sn11a0jr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15100" y="1857375"/>
          <a:ext cx="676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361950</xdr:colOff>
      <xdr:row>15</xdr:row>
      <xdr:rowOff>247650</xdr:rowOff>
    </xdr:from>
    <xdr:to>
      <xdr:col>14</xdr:col>
      <xdr:colOff>514350</xdr:colOff>
      <xdr:row>20</xdr:row>
      <xdr:rowOff>38100</xdr:rowOff>
    </xdr:to>
    <xdr:pic>
      <xdr:nvPicPr>
        <xdr:cNvPr id="9" name="Picture 14" descr="fhwoexap[1]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24850" y="5238750"/>
          <a:ext cx="13716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57150</xdr:rowOff>
    </xdr:from>
    <xdr:to>
      <xdr:col>1</xdr:col>
      <xdr:colOff>381000</xdr:colOff>
      <xdr:row>17</xdr:row>
      <xdr:rowOff>142875</xdr:rowOff>
    </xdr:to>
    <xdr:pic>
      <xdr:nvPicPr>
        <xdr:cNvPr id="10" name="Picture 16" descr="rsy0k1qt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25" y="3219450"/>
          <a:ext cx="162877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457200</xdr:colOff>
      <xdr:row>0</xdr:row>
      <xdr:rowOff>190500</xdr:rowOff>
    </xdr:from>
    <xdr:to>
      <xdr:col>44</xdr:col>
      <xdr:colOff>276225</xdr:colOff>
      <xdr:row>44</xdr:row>
      <xdr:rowOff>114300</xdr:rowOff>
    </xdr:to>
    <xdr:sp>
      <xdr:nvSpPr>
        <xdr:cNvPr id="11" name="Rectangle 18" descr="10%"/>
        <xdr:cNvSpPr>
          <a:spLocks/>
        </xdr:cNvSpPr>
      </xdr:nvSpPr>
      <xdr:spPr>
        <a:xfrm>
          <a:off x="10248900" y="190500"/>
          <a:ext cx="17916525" cy="13087350"/>
        </a:xfrm>
        <a:prstGeom prst="rect">
          <a:avLst/>
        </a:prstGeom>
        <a:pattFill prst="pct10">
          <a:fgClr>
            <a:srgbClr val="000000"/>
          </a:fgClr>
          <a:bgClr>
            <a:srgbClr val="FCF305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15</xdr:row>
      <xdr:rowOff>171450</xdr:rowOff>
    </xdr:from>
    <xdr:to>
      <xdr:col>5</xdr:col>
      <xdr:colOff>247650</xdr:colOff>
      <xdr:row>19</xdr:row>
      <xdr:rowOff>152400</xdr:rowOff>
    </xdr:to>
    <xdr:sp>
      <xdr:nvSpPr>
        <xdr:cNvPr id="12" name="AutoShape 19"/>
        <xdr:cNvSpPr>
          <a:spLocks/>
        </xdr:cNvSpPr>
      </xdr:nvSpPr>
      <xdr:spPr>
        <a:xfrm>
          <a:off x="2066925" y="5162550"/>
          <a:ext cx="1876425" cy="1181100"/>
        </a:xfrm>
        <a:prstGeom prst="cloudCallout">
          <a:avLst>
            <a:gd name="adj1" fmla="val -92638"/>
            <a:gd name="adj2" fmla="val -54032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Put the letters first!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AN64"/>
  <sheetViews>
    <sheetView showRowColHeaders="0" tabSelected="1" showOutlineSymbols="0" workbookViewId="0" topLeftCell="A1">
      <selection activeCell="C12" sqref="C12:D13"/>
    </sheetView>
  </sheetViews>
  <sheetFormatPr defaultColWidth="9.140625" defaultRowHeight="12.75"/>
  <cols>
    <col min="1" max="1" width="18.8515625" style="1" customWidth="1"/>
    <col min="2" max="21" width="9.140625" style="1" customWidth="1"/>
    <col min="22" max="22" width="15.421875" style="1" bestFit="1" customWidth="1"/>
    <col min="23" max="16384" width="9.140625" style="1" customWidth="1"/>
  </cols>
  <sheetData>
    <row r="1" ht="41.25" customHeight="1"/>
    <row r="2" ht="23.25"/>
    <row r="3" ht="23.25"/>
    <row r="4" ht="23.25"/>
    <row r="5" spans="3:10" ht="42" customHeight="1" thickBot="1">
      <c r="C5" s="6"/>
      <c r="D5" s="6"/>
      <c r="E5" s="6"/>
      <c r="F5" s="6"/>
      <c r="G5" s="6"/>
      <c r="H5" s="6"/>
      <c r="I5" s="6"/>
      <c r="J5" s="6"/>
    </row>
    <row r="6" spans="2:36" ht="24" thickTop="1">
      <c r="B6" s="2"/>
      <c r="C6" s="6"/>
      <c r="D6" s="6"/>
      <c r="E6" s="6"/>
      <c r="F6" s="12"/>
      <c r="G6" s="12"/>
      <c r="H6" s="6"/>
      <c r="I6" s="6"/>
      <c r="J6" s="6"/>
      <c r="K6" s="2"/>
      <c r="W6" s="8">
        <f>V8+X8</f>
        <v>46</v>
      </c>
      <c r="X6" s="8"/>
      <c r="AI6" s="8" t="str">
        <f>IF(W6&gt;-0.1,"+","")</f>
        <v>+</v>
      </c>
      <c r="AJ6" s="8"/>
    </row>
    <row r="7" spans="2:36" ht="24" thickBot="1">
      <c r="B7" s="2"/>
      <c r="C7" s="6"/>
      <c r="D7" s="6"/>
      <c r="E7" s="6"/>
      <c r="F7" s="13"/>
      <c r="G7" s="13"/>
      <c r="H7" s="6"/>
      <c r="I7" s="6"/>
      <c r="J7" s="6"/>
      <c r="K7" s="2"/>
      <c r="W7" s="9"/>
      <c r="X7" s="9"/>
      <c r="AI7" s="9"/>
      <c r="AJ7" s="9"/>
    </row>
    <row r="8" spans="2:37" ht="24" thickTop="1">
      <c r="B8" s="2"/>
      <c r="C8" s="6"/>
      <c r="D8" s="6"/>
      <c r="E8" s="12"/>
      <c r="F8" s="12"/>
      <c r="G8" s="12"/>
      <c r="H8" s="12"/>
      <c r="I8" s="6"/>
      <c r="J8" s="6"/>
      <c r="K8" s="2"/>
      <c r="V8" s="8">
        <f>U10+W10</f>
        <v>25</v>
      </c>
      <c r="W8" s="8"/>
      <c r="X8" s="8">
        <f>W10+Y10</f>
        <v>21</v>
      </c>
      <c r="Y8" s="8"/>
      <c r="AH8" s="8" t="str">
        <f>IF(V8&gt;-0.1,"+","")</f>
        <v>+</v>
      </c>
      <c r="AI8" s="8"/>
      <c r="AJ8" s="8" t="str">
        <f>IF(X8&gt;-0.1,"+","")</f>
        <v>+</v>
      </c>
      <c r="AK8" s="8"/>
    </row>
    <row r="9" spans="2:37" ht="24" thickBot="1">
      <c r="B9" s="2"/>
      <c r="C9" s="6"/>
      <c r="D9" s="6"/>
      <c r="E9" s="13"/>
      <c r="F9" s="13"/>
      <c r="G9" s="13"/>
      <c r="H9" s="13"/>
      <c r="I9" s="6"/>
      <c r="J9" s="6"/>
      <c r="K9" s="2"/>
      <c r="V9" s="9"/>
      <c r="W9" s="9"/>
      <c r="X9" s="9"/>
      <c r="Y9" s="9"/>
      <c r="AH9" s="9"/>
      <c r="AI9" s="9"/>
      <c r="AJ9" s="9"/>
      <c r="AK9" s="9"/>
    </row>
    <row r="10" spans="2:38" ht="24" thickTop="1">
      <c r="B10" s="2"/>
      <c r="C10" s="6"/>
      <c r="D10" s="12"/>
      <c r="E10" s="12"/>
      <c r="F10" s="12"/>
      <c r="G10" s="12"/>
      <c r="H10" s="12"/>
      <c r="I10" s="12"/>
      <c r="J10" s="6"/>
      <c r="K10" s="2"/>
      <c r="U10" s="8">
        <f>T12+V12</f>
        <v>13</v>
      </c>
      <c r="V10" s="8"/>
      <c r="W10" s="8">
        <f>V12+X12</f>
        <v>12</v>
      </c>
      <c r="X10" s="8"/>
      <c r="Y10" s="8">
        <f>X12+Z12</f>
        <v>9</v>
      </c>
      <c r="Z10" s="8"/>
      <c r="AG10" s="8" t="str">
        <f>IF(U10&gt;-0.1,"+","")</f>
        <v>+</v>
      </c>
      <c r="AH10" s="8"/>
      <c r="AI10" s="8" t="str">
        <f>IF(W10&gt;-0.1,"+","")</f>
        <v>+</v>
      </c>
      <c r="AJ10" s="8"/>
      <c r="AK10" s="8" t="str">
        <f>IF(Y10&gt;-0.1,"+","")</f>
        <v>+</v>
      </c>
      <c r="AL10" s="8"/>
    </row>
    <row r="11" spans="2:38" ht="24" thickBot="1">
      <c r="B11" s="2"/>
      <c r="C11" s="6"/>
      <c r="D11" s="13"/>
      <c r="E11" s="13"/>
      <c r="F11" s="13"/>
      <c r="G11" s="13"/>
      <c r="H11" s="13"/>
      <c r="I11" s="13"/>
      <c r="J11" s="6"/>
      <c r="K11" s="2"/>
      <c r="U11" s="9"/>
      <c r="V11" s="9"/>
      <c r="W11" s="9"/>
      <c r="X11" s="9"/>
      <c r="Y11" s="9"/>
      <c r="Z11" s="9"/>
      <c r="AG11" s="9"/>
      <c r="AH11" s="9"/>
      <c r="AI11" s="9"/>
      <c r="AJ11" s="9"/>
      <c r="AK11" s="9"/>
      <c r="AL11" s="9"/>
    </row>
    <row r="12" spans="2:39" ht="24" thickTop="1">
      <c r="B12" s="2"/>
      <c r="C12" s="12"/>
      <c r="D12" s="12"/>
      <c r="E12" s="12"/>
      <c r="F12" s="12"/>
      <c r="G12" s="12"/>
      <c r="H12" s="12"/>
      <c r="I12" s="12"/>
      <c r="J12" s="12"/>
      <c r="K12" s="2"/>
      <c r="T12" s="8">
        <f>S14+U14</f>
        <v>7</v>
      </c>
      <c r="U12" s="8"/>
      <c r="V12" s="8">
        <f>U14+W14</f>
        <v>6</v>
      </c>
      <c r="W12" s="8"/>
      <c r="X12" s="8">
        <f>W14+Y14</f>
        <v>6</v>
      </c>
      <c r="Y12" s="8"/>
      <c r="Z12" s="8">
        <f>Y14+AA14</f>
        <v>3</v>
      </c>
      <c r="AA12" s="8"/>
      <c r="AF12" s="8" t="str">
        <f>IF(T12&gt;-0.1,"+","")</f>
        <v>+</v>
      </c>
      <c r="AG12" s="8"/>
      <c r="AH12" s="8" t="str">
        <f>IF(V12&gt;-0.1,"+","")</f>
        <v>+</v>
      </c>
      <c r="AI12" s="8"/>
      <c r="AJ12" s="8" t="str">
        <f>IF(X12&gt;-0.1,"+","")</f>
        <v>+</v>
      </c>
      <c r="AK12" s="8"/>
      <c r="AL12" s="8" t="str">
        <f>IF(Z12&gt;-0.1,"+","")</f>
        <v>+</v>
      </c>
      <c r="AM12" s="8"/>
    </row>
    <row r="13" spans="2:39" ht="24" thickBot="1">
      <c r="B13" s="2"/>
      <c r="C13" s="13"/>
      <c r="D13" s="13"/>
      <c r="E13" s="13"/>
      <c r="F13" s="13"/>
      <c r="G13" s="13"/>
      <c r="H13" s="13"/>
      <c r="I13" s="13"/>
      <c r="J13" s="13"/>
      <c r="K13" s="2"/>
      <c r="T13" s="9"/>
      <c r="U13" s="9"/>
      <c r="V13" s="9"/>
      <c r="W13" s="9"/>
      <c r="X13" s="9"/>
      <c r="Y13" s="9"/>
      <c r="Z13" s="9"/>
      <c r="AA13" s="9"/>
      <c r="AF13" s="9"/>
      <c r="AG13" s="9"/>
      <c r="AH13" s="9"/>
      <c r="AI13" s="9"/>
      <c r="AJ13" s="9"/>
      <c r="AK13" s="9"/>
      <c r="AL13" s="9"/>
      <c r="AM13" s="9"/>
    </row>
    <row r="14" spans="2:40" ht="24" thickTop="1">
      <c r="B14" s="14" t="str">
        <f>+S51</f>
        <v>-1</v>
      </c>
      <c r="C14" s="15"/>
      <c r="D14" s="14" t="str">
        <f>+U51</f>
        <v>x+8</v>
      </c>
      <c r="E14" s="15"/>
      <c r="F14" s="14" t="str">
        <f>+W51</f>
        <v>x-2</v>
      </c>
      <c r="G14" s="15"/>
      <c r="H14" s="14" t="str">
        <f>+Y51</f>
        <v>x+8</v>
      </c>
      <c r="I14" s="15"/>
      <c r="J14" s="14" t="str">
        <f>+AA51</f>
        <v>-5</v>
      </c>
      <c r="K14" s="15"/>
      <c r="S14" s="8">
        <f ca="1">INT(RAND()*8)-3</f>
        <v>-1</v>
      </c>
      <c r="T14" s="8"/>
      <c r="U14" s="8">
        <f ca="1">INT(RAND()*10)+1</f>
        <v>8</v>
      </c>
      <c r="V14" s="8"/>
      <c r="W14" s="8">
        <f ca="1">INT(RAND()*10)-8</f>
        <v>-2</v>
      </c>
      <c r="X14" s="8"/>
      <c r="Y14" s="8">
        <f ca="1">INT(RAND()*10)+1</f>
        <v>8</v>
      </c>
      <c r="Z14" s="8"/>
      <c r="AA14" s="8">
        <f ca="1">INT(RAND()*10)-14</f>
        <v>-5</v>
      </c>
      <c r="AB14" s="8"/>
      <c r="AE14" s="8">
        <f>IF(S14&gt;-0.1,"+","")</f>
      </c>
      <c r="AF14" s="8"/>
      <c r="AG14" s="8" t="str">
        <f>IF(U14&gt;-0.1,"+","")</f>
        <v>+</v>
      </c>
      <c r="AH14" s="8"/>
      <c r="AI14" s="8">
        <f>IF(W14&gt;-0.1,"+","")</f>
      </c>
      <c r="AJ14" s="8"/>
      <c r="AK14" s="8" t="str">
        <f>IF(Y14&gt;-0.1,"+","")</f>
        <v>+</v>
      </c>
      <c r="AL14" s="8"/>
      <c r="AM14" s="8">
        <f>IF(AA14&gt;-0.1,"+","")</f>
      </c>
      <c r="AN14" s="8"/>
    </row>
    <row r="15" spans="2:40" ht="24" thickBot="1">
      <c r="B15" s="16"/>
      <c r="C15" s="16"/>
      <c r="D15" s="16"/>
      <c r="E15" s="16"/>
      <c r="F15" s="16"/>
      <c r="G15" s="16"/>
      <c r="H15" s="16"/>
      <c r="I15" s="16"/>
      <c r="J15" s="16"/>
      <c r="K15" s="16"/>
      <c r="S15" s="9"/>
      <c r="T15" s="9"/>
      <c r="U15" s="9"/>
      <c r="V15" s="9"/>
      <c r="W15" s="9"/>
      <c r="X15" s="9"/>
      <c r="Y15" s="9"/>
      <c r="Z15" s="9"/>
      <c r="AA15" s="9"/>
      <c r="AB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ht="24" thickTop="1">
      <c r="F16" s="7"/>
    </row>
    <row r="17" ht="23.25">
      <c r="T17" s="1" t="s">
        <v>0</v>
      </c>
    </row>
    <row r="18" spans="3:9" ht="23.25">
      <c r="C18" s="3" t="str">
        <f>IF(F6=W43,"PYRAMID REPAIRED!! Sorted!!"," ")</f>
        <v> </v>
      </c>
      <c r="D18" s="3"/>
      <c r="E18" s="3"/>
      <c r="F18" s="3"/>
      <c r="G18" s="3"/>
      <c r="H18" s="3"/>
      <c r="I18" s="3"/>
    </row>
    <row r="19" spans="3:20" ht="24" thickBot="1">
      <c r="C19" s="3"/>
      <c r="D19" s="3"/>
      <c r="E19" s="3"/>
      <c r="F19" s="3"/>
      <c r="G19" s="3"/>
      <c r="H19" s="3"/>
      <c r="I19" s="3"/>
      <c r="R19" s="1" t="str">
        <f>T17&amp;""&amp;S14</f>
        <v>a-1</v>
      </c>
      <c r="T19" s="4"/>
    </row>
    <row r="20" spans="23:35" ht="24" thickTop="1">
      <c r="W20" s="8">
        <f>V22+X22</f>
        <v>14</v>
      </c>
      <c r="X20" s="8"/>
      <c r="AH20" s="8">
        <f>AG22+AI22</f>
        <v>0</v>
      </c>
      <c r="AI20" s="8"/>
    </row>
    <row r="21" spans="23:35" ht="24" thickBot="1">
      <c r="W21" s="9"/>
      <c r="X21" s="9"/>
      <c r="AH21" s="9"/>
      <c r="AI21" s="9"/>
    </row>
    <row r="22" spans="22:36" ht="21.75" thickTop="1">
      <c r="V22" s="8">
        <f>U24+W24</f>
        <v>7</v>
      </c>
      <c r="W22" s="8"/>
      <c r="X22" s="8">
        <f>W24+Y24</f>
        <v>7</v>
      </c>
      <c r="Y22" s="8"/>
      <c r="AG22" s="8">
        <f>AF24+AH24</f>
        <v>0</v>
      </c>
      <c r="AH22" s="8"/>
      <c r="AI22" s="8">
        <f>AH24+AJ24</f>
        <v>0</v>
      </c>
      <c r="AJ22" s="8"/>
    </row>
    <row r="23" spans="22:36" ht="21.75" thickBot="1">
      <c r="V23" s="9"/>
      <c r="W23" s="9"/>
      <c r="X23" s="9"/>
      <c r="Y23" s="9"/>
      <c r="AG23" s="9"/>
      <c r="AH23" s="9"/>
      <c r="AI23" s="9"/>
      <c r="AJ23" s="9"/>
    </row>
    <row r="24" spans="21:37" ht="21.75" thickTop="1">
      <c r="U24" s="8">
        <f>T26+V26</f>
        <v>3</v>
      </c>
      <c r="V24" s="8"/>
      <c r="W24" s="8">
        <f>V26+X26</f>
        <v>4</v>
      </c>
      <c r="X24" s="8"/>
      <c r="Y24" s="8">
        <f>X26+Z26</f>
        <v>3</v>
      </c>
      <c r="Z24" s="8"/>
      <c r="AF24" s="8">
        <f>AE26+AG26</f>
        <v>0</v>
      </c>
      <c r="AG24" s="8"/>
      <c r="AH24" s="8">
        <f>AG26+AI26</f>
        <v>0</v>
      </c>
      <c r="AI24" s="8"/>
      <c r="AJ24" s="8">
        <f>AI26+AK26</f>
        <v>0</v>
      </c>
      <c r="AK24" s="8"/>
    </row>
    <row r="25" spans="21:37" ht="21.75" thickBot="1">
      <c r="U25" s="9"/>
      <c r="V25" s="9"/>
      <c r="W25" s="9"/>
      <c r="X25" s="9"/>
      <c r="Y25" s="9"/>
      <c r="Z25" s="9"/>
      <c r="AF25" s="9"/>
      <c r="AG25" s="9"/>
      <c r="AH25" s="9"/>
      <c r="AI25" s="9"/>
      <c r="AJ25" s="9"/>
      <c r="AK25" s="9"/>
    </row>
    <row r="26" spans="19:38" ht="21.75" thickTop="1">
      <c r="S26" s="1" t="s">
        <v>1</v>
      </c>
      <c r="T26" s="8">
        <f>COUNTIF(S28:V29,"x")</f>
        <v>1</v>
      </c>
      <c r="U26" s="8"/>
      <c r="V26" s="8">
        <f>COUNTIF(U28:X29,"x")</f>
        <v>2</v>
      </c>
      <c r="W26" s="8"/>
      <c r="X26" s="8">
        <f>COUNTIF(W28:Z29,"x")</f>
        <v>2</v>
      </c>
      <c r="Y26" s="8"/>
      <c r="Z26" s="8">
        <f>COUNTIF(Y28:AB29,"x")</f>
        <v>1</v>
      </c>
      <c r="AA26" s="8"/>
      <c r="AE26" s="8">
        <f>COUNTIF(AD28:AG29,"x")</f>
        <v>0</v>
      </c>
      <c r="AF26" s="8"/>
      <c r="AG26" s="8">
        <f>COUNTIF(AF28:AI29,"x")</f>
        <v>0</v>
      </c>
      <c r="AH26" s="8"/>
      <c r="AI26" s="8">
        <f>COUNTIF(AH28:AK29,"x")</f>
        <v>0</v>
      </c>
      <c r="AJ26" s="8"/>
      <c r="AK26" s="8">
        <f>COUNTIF(AJ28:AM29,"x")</f>
        <v>0</v>
      </c>
      <c r="AL26" s="8"/>
    </row>
    <row r="27" spans="20:38" ht="21.75" thickBot="1">
      <c r="T27" s="9"/>
      <c r="U27" s="9"/>
      <c r="V27" s="9"/>
      <c r="W27" s="9"/>
      <c r="X27" s="9"/>
      <c r="Y27" s="9"/>
      <c r="Z27" s="9"/>
      <c r="AA27" s="9"/>
      <c r="AE27" s="9"/>
      <c r="AF27" s="9"/>
      <c r="AG27" s="9"/>
      <c r="AH27" s="9"/>
      <c r="AI27" s="9"/>
      <c r="AJ27" s="9"/>
      <c r="AK27" s="9"/>
      <c r="AL27" s="9"/>
    </row>
    <row r="28" spans="19:39" ht="21.75" thickTop="1">
      <c r="S28" s="10">
        <f>IF(AD28&lt;5,"x","")</f>
      </c>
      <c r="T28" s="10"/>
      <c r="U28" s="10" t="s">
        <v>1</v>
      </c>
      <c r="V28" s="10"/>
      <c r="W28" s="10" t="str">
        <f>IF(AH28&lt;5,"x","")</f>
        <v>x</v>
      </c>
      <c r="X28" s="10"/>
      <c r="Y28" s="10" t="s">
        <v>1</v>
      </c>
      <c r="Z28" s="10"/>
      <c r="AA28" s="10">
        <f>IF(AL28&lt;5,"x","")</f>
      </c>
      <c r="AB28" s="10"/>
      <c r="AD28" s="10">
        <f ca="1">INT(RAND()*10)</f>
        <v>8</v>
      </c>
      <c r="AE28" s="10"/>
      <c r="AF28" s="10">
        <f ca="1">INT(RAND()*10)</f>
        <v>4</v>
      </c>
      <c r="AG28" s="10"/>
      <c r="AH28" s="10">
        <f ca="1">INT(RAND()*10)</f>
        <v>3</v>
      </c>
      <c r="AI28" s="10"/>
      <c r="AJ28" s="10">
        <f ca="1">INT(RAND()*10)</f>
        <v>1</v>
      </c>
      <c r="AK28" s="10"/>
      <c r="AL28" s="10">
        <f ca="1">INT(RAND()*10)</f>
        <v>8</v>
      </c>
      <c r="AM28" s="10"/>
    </row>
    <row r="29" spans="19:39" ht="21.75" thickBot="1">
      <c r="S29" s="11"/>
      <c r="T29" s="11"/>
      <c r="U29" s="11"/>
      <c r="V29" s="11"/>
      <c r="W29" s="11"/>
      <c r="X29" s="11"/>
      <c r="Y29" s="11"/>
      <c r="Z29" s="11"/>
      <c r="AA29" s="11"/>
      <c r="AB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</row>
    <row r="30" ht="21.75" thickTop="1"/>
    <row r="31" ht="21.75" thickBot="1">
      <c r="V31" s="5" t="e">
        <f>+U28+S28</f>
        <v>#VALUE!</v>
      </c>
    </row>
    <row r="32" spans="23:24" ht="21.75" thickTop="1">
      <c r="W32" s="8" t="str">
        <f>IF(W20&gt;1,W20&amp;""&amp;$S$26,IF(W20=1,$S$26,IF(W20=0,"","")))</f>
        <v>14x</v>
      </c>
      <c r="X32" s="8"/>
    </row>
    <row r="33" spans="23:24" ht="21.75" thickBot="1">
      <c r="W33" s="9"/>
      <c r="X33" s="9"/>
    </row>
    <row r="34" spans="22:25" ht="21.75" thickTop="1">
      <c r="V34" s="8" t="str">
        <f>IF(V22&gt;1,V22&amp;""&amp;$S$26,IF(V22=1,$S$26,IF(V22=0,"","")))</f>
        <v>7x</v>
      </c>
      <c r="W34" s="8"/>
      <c r="X34" s="8" t="str">
        <f>IF(X22&gt;1,X22&amp;""&amp;$S$26,IF(X22=1,$S$26,IF(X22=0,"","")))</f>
        <v>7x</v>
      </c>
      <c r="Y34" s="8"/>
    </row>
    <row r="35" spans="22:25" ht="21.75" thickBot="1">
      <c r="V35" s="9"/>
      <c r="W35" s="9"/>
      <c r="X35" s="9"/>
      <c r="Y35" s="9"/>
    </row>
    <row r="36" spans="21:26" ht="21.75" thickTop="1">
      <c r="U36" s="8" t="str">
        <f>IF(U24&gt;1,U24&amp;""&amp;$S$26,IF(U24=1,$S$26,IF(U24=0,"","")))</f>
        <v>3x</v>
      </c>
      <c r="V36" s="8"/>
      <c r="W36" s="8" t="str">
        <f>IF(W24&gt;1,W24&amp;""&amp;$S$26,IF(W24=1,$S$26,IF(W24=0,"","")))</f>
        <v>4x</v>
      </c>
      <c r="X36" s="8"/>
      <c r="Y36" s="8" t="str">
        <f>IF(Y24&gt;1,Y24&amp;""&amp;$S$26,IF(Y24=1,$S$26,IF(Y24=0,"","")))</f>
        <v>3x</v>
      </c>
      <c r="Z36" s="8"/>
    </row>
    <row r="37" spans="21:26" ht="21.75" thickBot="1">
      <c r="U37" s="9"/>
      <c r="V37" s="9"/>
      <c r="W37" s="9"/>
      <c r="X37" s="9"/>
      <c r="Y37" s="9"/>
      <c r="Z37" s="9"/>
    </row>
    <row r="38" spans="20:27" ht="21.75" thickTop="1">
      <c r="T38" s="8" t="str">
        <f>IF(T26&gt;1,T26&amp;""&amp;$S$26,IF(T26=1,$S$26,IF(T26=0,"","")))</f>
        <v>x</v>
      </c>
      <c r="U38" s="8"/>
      <c r="V38" s="8" t="str">
        <f>IF(V26&gt;1,V26&amp;""&amp;$S$26,IF(V26=1,$S$26,IF(V26=0,"","")))</f>
        <v>2x</v>
      </c>
      <c r="W38" s="8"/>
      <c r="X38" s="8" t="str">
        <f>IF(X26&gt;1,X26&amp;""&amp;$S$26,IF(X26=1,$S$26,IF(X26=0,"","")))</f>
        <v>2x</v>
      </c>
      <c r="Y38" s="8"/>
      <c r="Z38" s="8" t="str">
        <f>IF(Z26&gt;1,Z26&amp;""&amp;$S$26,IF(Z26=1,$S$26,IF(Z26=0,"","")))</f>
        <v>x</v>
      </c>
      <c r="AA38" s="8"/>
    </row>
    <row r="39" spans="20:27" ht="21.75" thickBot="1">
      <c r="T39" s="9"/>
      <c r="U39" s="9"/>
      <c r="V39" s="9"/>
      <c r="W39" s="9"/>
      <c r="X39" s="9"/>
      <c r="Y39" s="9"/>
      <c r="Z39" s="9"/>
      <c r="AA39" s="9"/>
    </row>
    <row r="40" spans="19:28" ht="21.75" thickTop="1">
      <c r="S40" s="10">
        <f>+S28</f>
      </c>
      <c r="T40" s="10"/>
      <c r="U40" s="10" t="str">
        <f>+U28</f>
        <v>x</v>
      </c>
      <c r="V40" s="10"/>
      <c r="W40" s="10" t="str">
        <f>+W28</f>
        <v>x</v>
      </c>
      <c r="X40" s="10"/>
      <c r="Y40" s="10" t="str">
        <f>+Y28</f>
        <v>x</v>
      </c>
      <c r="Z40" s="10"/>
      <c r="AA40" s="10">
        <f>+AA28</f>
      </c>
      <c r="AB40" s="10"/>
    </row>
    <row r="41" spans="19:28" ht="21.75" thickBot="1">
      <c r="S41" s="11"/>
      <c r="T41" s="11"/>
      <c r="U41" s="11"/>
      <c r="V41" s="11"/>
      <c r="W41" s="11"/>
      <c r="X41" s="11"/>
      <c r="Y41" s="11"/>
      <c r="Z41" s="11"/>
      <c r="AA41" s="11"/>
      <c r="AB41" s="11"/>
    </row>
    <row r="42" ht="22.5" thickBot="1" thickTop="1"/>
    <row r="43" spans="23:24" ht="21.75" thickTop="1">
      <c r="W43" s="10" t="str">
        <f>+W32&amp;""&amp;+AI6&amp;+W6</f>
        <v>14x+46</v>
      </c>
      <c r="X43" s="10"/>
    </row>
    <row r="44" spans="23:24" ht="21.75" thickBot="1">
      <c r="W44" s="11"/>
      <c r="X44" s="11"/>
    </row>
    <row r="45" spans="22:25" ht="21.75" thickTop="1">
      <c r="V45" s="10" t="str">
        <f>+V34&amp;""&amp;+AH8&amp;+V8</f>
        <v>7x+25</v>
      </c>
      <c r="W45" s="10"/>
      <c r="X45" s="10" t="str">
        <f>+X34&amp;""&amp;+AJ8&amp;+X8</f>
        <v>7x+21</v>
      </c>
      <c r="Y45" s="10"/>
    </row>
    <row r="46" spans="22:25" ht="21.75" thickBot="1">
      <c r="V46" s="11"/>
      <c r="W46" s="11"/>
      <c r="X46" s="11"/>
      <c r="Y46" s="11"/>
    </row>
    <row r="47" spans="21:26" ht="21.75" thickTop="1">
      <c r="U47" s="10" t="str">
        <f>+U36&amp;""&amp;+AG10&amp;+U10</f>
        <v>3x+13</v>
      </c>
      <c r="V47" s="10"/>
      <c r="W47" s="10" t="str">
        <f>+W36&amp;""&amp;+AI10&amp;+W10</f>
        <v>4x+12</v>
      </c>
      <c r="X47" s="10"/>
      <c r="Y47" s="10" t="str">
        <f>+Y36&amp;""&amp;+AK10&amp;+Y10</f>
        <v>3x+9</v>
      </c>
      <c r="Z47" s="10"/>
    </row>
    <row r="48" spans="21:26" ht="21.75" thickBot="1">
      <c r="U48" s="11"/>
      <c r="V48" s="11"/>
      <c r="W48" s="11"/>
      <c r="X48" s="11"/>
      <c r="Y48" s="11"/>
      <c r="Z48" s="11"/>
    </row>
    <row r="49" spans="20:27" ht="21.75" thickTop="1">
      <c r="T49" s="10" t="str">
        <f>+T38&amp;""&amp;+AF12&amp;+T12</f>
        <v>x+7</v>
      </c>
      <c r="U49" s="10"/>
      <c r="V49" s="10" t="str">
        <f>+V38&amp;""&amp;+AH12&amp;+V12</f>
        <v>2x+6</v>
      </c>
      <c r="W49" s="10"/>
      <c r="X49" s="10" t="str">
        <f>+X38&amp;""&amp;+AJ12&amp;+X12</f>
        <v>2x+6</v>
      </c>
      <c r="Y49" s="10"/>
      <c r="Z49" s="10" t="str">
        <f>+Z38&amp;""&amp;+AL12&amp;+Z12</f>
        <v>x+3</v>
      </c>
      <c r="AA49" s="10"/>
    </row>
    <row r="50" spans="20:27" ht="21.75" thickBot="1">
      <c r="T50" s="11"/>
      <c r="U50" s="11"/>
      <c r="V50" s="11"/>
      <c r="W50" s="11"/>
      <c r="X50" s="11"/>
      <c r="Y50" s="11"/>
      <c r="Z50" s="11"/>
      <c r="AA50" s="11"/>
    </row>
    <row r="51" spans="19:28" ht="21.75" thickTop="1">
      <c r="S51" s="10" t="str">
        <f>+S40&amp;""&amp;+AE14&amp;+S14</f>
        <v>-1</v>
      </c>
      <c r="T51" s="10"/>
      <c r="U51" s="10" t="str">
        <f>+U40&amp;""&amp;+AG14&amp;+U14</f>
        <v>x+8</v>
      </c>
      <c r="V51" s="10"/>
      <c r="W51" s="10" t="str">
        <f>+W40&amp;""&amp;+AI14&amp;+W14</f>
        <v>x-2</v>
      </c>
      <c r="X51" s="10"/>
      <c r="Y51" s="10" t="str">
        <f>+Y40&amp;""&amp;+AK14&amp;+Y14</f>
        <v>x+8</v>
      </c>
      <c r="Z51" s="10"/>
      <c r="AA51" s="10" t="str">
        <f>+AA40&amp;""&amp;+AM14&amp;+AA14</f>
        <v>-5</v>
      </c>
      <c r="AB51" s="10"/>
    </row>
    <row r="52" spans="19:28" ht="21.75" thickBot="1"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ht="21.75" thickTop="1"/>
    <row r="54" ht="21.75" thickBot="1"/>
    <row r="55" spans="23:24" ht="21.75" thickTop="1">
      <c r="W55" s="10">
        <f>+W44&amp;""&amp;+AI18&amp;+W18</f>
      </c>
      <c r="X55" s="10"/>
    </row>
    <row r="56" spans="23:24" ht="21.75" thickBot="1">
      <c r="W56" s="11"/>
      <c r="X56" s="11"/>
    </row>
    <row r="57" spans="22:25" ht="21.75" thickTop="1">
      <c r="V57" s="10" t="str">
        <f>+V46&amp;""&amp;+AH20&amp;+V20</f>
        <v>0</v>
      </c>
      <c r="W57" s="10"/>
      <c r="X57" s="10">
        <f>+X46&amp;""&amp;+AJ20&amp;+X20</f>
      </c>
      <c r="Y57" s="10"/>
    </row>
    <row r="58" spans="22:25" ht="21.75" thickBot="1">
      <c r="V58" s="11"/>
      <c r="W58" s="11"/>
      <c r="X58" s="11"/>
      <c r="Y58" s="11"/>
    </row>
    <row r="59" spans="21:26" ht="21.75" thickTop="1">
      <c r="U59" s="10" t="str">
        <f>+U48&amp;""&amp;+AG22&amp;+U22</f>
        <v>0</v>
      </c>
      <c r="V59" s="10"/>
      <c r="W59" s="10" t="str">
        <f>+W48&amp;""&amp;+AI22&amp;+W22</f>
        <v>0</v>
      </c>
      <c r="X59" s="10"/>
      <c r="Y59" s="10">
        <f>+Y48&amp;""&amp;+AK22&amp;+Y22</f>
      </c>
      <c r="Z59" s="10"/>
    </row>
    <row r="60" spans="21:26" ht="21.75" thickBot="1">
      <c r="U60" s="11"/>
      <c r="V60" s="11"/>
      <c r="W60" s="11"/>
      <c r="X60" s="11"/>
      <c r="Y60" s="11"/>
      <c r="Z60" s="11"/>
    </row>
    <row r="61" spans="20:27" ht="21.75" thickTop="1">
      <c r="T61" s="10" t="str">
        <f>+T50&amp;""&amp;+AF24&amp;+T24</f>
        <v>0</v>
      </c>
      <c r="U61" s="10"/>
      <c r="V61" s="10" t="str">
        <f>+V50&amp;""&amp;+AH24&amp;+V24</f>
        <v>0</v>
      </c>
      <c r="W61" s="10"/>
      <c r="X61" s="10" t="str">
        <f>+X50&amp;""&amp;+AJ24&amp;+X24</f>
        <v>0</v>
      </c>
      <c r="Y61" s="10"/>
      <c r="Z61" s="10">
        <f>+Z50&amp;""&amp;+AL24&amp;+Z24</f>
      </c>
      <c r="AA61" s="10"/>
    </row>
    <row r="62" spans="20:27" ht="21.75" thickBot="1">
      <c r="T62" s="11"/>
      <c r="U62" s="11"/>
      <c r="V62" s="11"/>
      <c r="W62" s="11"/>
      <c r="X62" s="11"/>
      <c r="Y62" s="11"/>
      <c r="Z62" s="11"/>
      <c r="AA62" s="11"/>
    </row>
    <row r="63" spans="19:28" ht="21.75" thickTop="1">
      <c r="S63" s="10" t="str">
        <f>+S52&amp;""&amp;+AE26&amp;+S26</f>
        <v>0x</v>
      </c>
      <c r="T63" s="10"/>
      <c r="U63" s="10" t="str">
        <f>+U52&amp;""&amp;+AG26&amp;+U26</f>
        <v>0</v>
      </c>
      <c r="V63" s="10"/>
      <c r="W63" s="10" t="str">
        <f>+W52&amp;""&amp;+AI26&amp;+W26</f>
        <v>0</v>
      </c>
      <c r="X63" s="10"/>
      <c r="Y63" s="10" t="str">
        <f>+Y52&amp;""&amp;+AK26&amp;+Y26</f>
        <v>0</v>
      </c>
      <c r="Z63" s="10"/>
      <c r="AA63" s="10">
        <f>+AA52&amp;""&amp;+AM26&amp;+AA26</f>
      </c>
      <c r="AB63" s="10"/>
    </row>
    <row r="64" spans="19:28" ht="21.75" thickBot="1"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ht="21.75" thickTop="1"/>
  </sheetData>
  <sheetProtection password="B716" sheet="1" objects="1" scenarios="1" selectLockedCells="1"/>
  <mergeCells count="120">
    <mergeCell ref="T61:U62"/>
    <mergeCell ref="V61:W62"/>
    <mergeCell ref="X61:Y62"/>
    <mergeCell ref="Z61:AA62"/>
    <mergeCell ref="AA63:AB64"/>
    <mergeCell ref="S63:T64"/>
    <mergeCell ref="U63:V64"/>
    <mergeCell ref="W63:X64"/>
    <mergeCell ref="Y63:Z64"/>
    <mergeCell ref="W55:X56"/>
    <mergeCell ref="V57:W58"/>
    <mergeCell ref="X57:Y58"/>
    <mergeCell ref="U59:V60"/>
    <mergeCell ref="W59:X60"/>
    <mergeCell ref="Y59:Z60"/>
    <mergeCell ref="AK10:AL11"/>
    <mergeCell ref="AF12:AG13"/>
    <mergeCell ref="AH12:AI13"/>
    <mergeCell ref="AJ12:AK13"/>
    <mergeCell ref="AL12:AM13"/>
    <mergeCell ref="AE14:AF15"/>
    <mergeCell ref="AG14:AH15"/>
    <mergeCell ref="AI14:AJ15"/>
    <mergeCell ref="AK14:AL15"/>
    <mergeCell ref="AM14:AN15"/>
    <mergeCell ref="S51:T52"/>
    <mergeCell ref="U51:V52"/>
    <mergeCell ref="W51:X52"/>
    <mergeCell ref="Y51:Z52"/>
    <mergeCell ref="AA51:AB52"/>
    <mergeCell ref="AI6:AJ7"/>
    <mergeCell ref="AH8:AI9"/>
    <mergeCell ref="AJ8:AK9"/>
    <mergeCell ref="AG10:AH11"/>
    <mergeCell ref="AI10:AJ11"/>
    <mergeCell ref="U47:V48"/>
    <mergeCell ref="W47:X48"/>
    <mergeCell ref="Y47:Z48"/>
    <mergeCell ref="T49:U50"/>
    <mergeCell ref="V49:W50"/>
    <mergeCell ref="X49:Y50"/>
    <mergeCell ref="Z49:AA50"/>
    <mergeCell ref="V12:W13"/>
    <mergeCell ref="X12:Y13"/>
    <mergeCell ref="W43:X44"/>
    <mergeCell ref="V45:W46"/>
    <mergeCell ref="X45:Y46"/>
    <mergeCell ref="U14:V15"/>
    <mergeCell ref="W14:X15"/>
    <mergeCell ref="Y14:Z15"/>
    <mergeCell ref="W20:X21"/>
    <mergeCell ref="V22:W23"/>
    <mergeCell ref="AA14:AB15"/>
    <mergeCell ref="J14:K15"/>
    <mergeCell ref="W6:X7"/>
    <mergeCell ref="V8:W9"/>
    <mergeCell ref="X8:Y9"/>
    <mergeCell ref="U10:V11"/>
    <mergeCell ref="W10:X11"/>
    <mergeCell ref="Y10:Z11"/>
    <mergeCell ref="T12:U13"/>
    <mergeCell ref="Z12:AA13"/>
    <mergeCell ref="C12:D13"/>
    <mergeCell ref="E12:F13"/>
    <mergeCell ref="G12:H13"/>
    <mergeCell ref="I12:J13"/>
    <mergeCell ref="S14:T15"/>
    <mergeCell ref="B14:C15"/>
    <mergeCell ref="D14:E15"/>
    <mergeCell ref="F14:G15"/>
    <mergeCell ref="H14:I15"/>
    <mergeCell ref="F6:G7"/>
    <mergeCell ref="E8:F9"/>
    <mergeCell ref="G8:H9"/>
    <mergeCell ref="H10:I11"/>
    <mergeCell ref="F10:G11"/>
    <mergeCell ref="D10:E11"/>
    <mergeCell ref="T26:U27"/>
    <mergeCell ref="V26:W27"/>
    <mergeCell ref="X26:Y27"/>
    <mergeCell ref="Z26:AA27"/>
    <mergeCell ref="X22:Y23"/>
    <mergeCell ref="U24:V25"/>
    <mergeCell ref="W24:X25"/>
    <mergeCell ref="Y24:Z25"/>
    <mergeCell ref="Z38:AA39"/>
    <mergeCell ref="AA28:AB29"/>
    <mergeCell ref="W32:X33"/>
    <mergeCell ref="V34:W35"/>
    <mergeCell ref="X34:Y35"/>
    <mergeCell ref="S28:T29"/>
    <mergeCell ref="U28:V29"/>
    <mergeCell ref="W28:X29"/>
    <mergeCell ref="Y28:Z29"/>
    <mergeCell ref="S40:T41"/>
    <mergeCell ref="U40:V41"/>
    <mergeCell ref="W40:X41"/>
    <mergeCell ref="Y40:Z41"/>
    <mergeCell ref="U36:V37"/>
    <mergeCell ref="W36:X37"/>
    <mergeCell ref="Y36:Z37"/>
    <mergeCell ref="T38:U39"/>
    <mergeCell ref="V38:W39"/>
    <mergeCell ref="X38:Y39"/>
    <mergeCell ref="AA40:AB41"/>
    <mergeCell ref="AH20:AI21"/>
    <mergeCell ref="AG22:AH23"/>
    <mergeCell ref="AI22:AJ23"/>
    <mergeCell ref="AF24:AG25"/>
    <mergeCell ref="AH24:AI25"/>
    <mergeCell ref="AJ24:AK25"/>
    <mergeCell ref="AE26:AF27"/>
    <mergeCell ref="AG26:AH27"/>
    <mergeCell ref="AI26:AJ27"/>
    <mergeCell ref="AK26:AL27"/>
    <mergeCell ref="AD28:AE29"/>
    <mergeCell ref="AF28:AG29"/>
    <mergeCell ref="AH28:AI29"/>
    <mergeCell ref="AJ28:AK29"/>
    <mergeCell ref="AL28:AM29"/>
  </mergeCells>
  <conditionalFormatting sqref="C12:D13">
    <cfRule type="cellIs" priority="1" dxfId="0" operator="equal" stopIfTrue="1">
      <formula>Sheet1!$T$49</formula>
    </cfRule>
  </conditionalFormatting>
  <conditionalFormatting sqref="E12:J13 F6:G7 E8:H9 D10:I11">
    <cfRule type="cellIs" priority="2" dxfId="0" operator="equal" stopIfTrue="1">
      <formula>Sheet1!U43</formula>
    </cfRule>
  </conditionalFormatting>
  <printOptions/>
  <pageMargins left="0.75" right="0.75" top="1" bottom="1" header="0.5" footer="0.5"/>
  <pageSetup horizontalDpi="600" verticalDpi="600"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</dc:creator>
  <cp:keywords/>
  <dc:description/>
  <cp:lastModifiedBy>Paul Hooper</cp:lastModifiedBy>
  <dcterms:created xsi:type="dcterms:W3CDTF">2004-05-24T19:35:34Z</dcterms:created>
  <dcterms:modified xsi:type="dcterms:W3CDTF">2015-05-20T10:12:37Z</dcterms:modified>
  <cp:category/>
  <cp:version/>
  <cp:contentType/>
  <cp:contentStatus/>
</cp:coreProperties>
</file>